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Утв. тарифы на ЭЭ и ЭМ" sheetId="1" r:id="rId1"/>
  </sheets>
  <externalReferences>
    <externalReference r:id="rId2"/>
  </externalReferences>
  <definedNames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F11" i="1" l="1"/>
  <c r="E11" i="1"/>
  <c r="D11" i="1"/>
  <c r="F6" i="1"/>
  <c r="F12" i="1" s="1"/>
  <c r="E6" i="1"/>
  <c r="D6" i="1"/>
  <c r="D12" i="1" s="1"/>
  <c r="G5" i="1"/>
  <c r="C29" i="1" l="1"/>
  <c r="G11" i="1"/>
  <c r="E12" i="1"/>
  <c r="G6" i="1"/>
  <c r="G12" i="1" l="1"/>
</calcChain>
</file>

<file path=xl/sharedStrings.xml><?xml version="1.0" encoding="utf-8"?>
<sst xmlns="http://schemas.openxmlformats.org/spreadsheetml/2006/main" count="95" uniqueCount="80">
  <si>
    <r>
      <t>Наименование генерирующих объектов</t>
    </r>
    <r>
      <rPr>
        <sz val="10"/>
        <color rgb="FF000000"/>
        <rFont val="Tahoma"/>
        <family val="2"/>
        <charset val="204"/>
      </rPr>
      <t xml:space="preserve"> </t>
    </r>
  </si>
  <si>
    <t>Код ГТП</t>
  </si>
  <si>
    <t>Уст. эл. мощность, МВт</t>
  </si>
  <si>
    <t>Электроэнергия, руб./МВтч 
(без НДС)</t>
  </si>
  <si>
    <t>Мощность, руб./МВтч 
(без НДС)</t>
  </si>
  <si>
    <t>СПБ</t>
  </si>
  <si>
    <t>с 1.01.2017</t>
  </si>
  <si>
    <t>с 1.07.2017</t>
  </si>
  <si>
    <t xml:space="preserve">с 1.01.2017 </t>
  </si>
  <si>
    <t>Аргаяшская ТЭЦ (ТГ-1,2,3,5)</t>
  </si>
  <si>
    <t xml:space="preserve"> GCHELEN7</t>
  </si>
  <si>
    <t>Аргаяшская ТЭЦ (ТГ-6,7)</t>
  </si>
  <si>
    <t xml:space="preserve"> GCHELE17</t>
  </si>
  <si>
    <t>Наименование генерирующих объектов</t>
  </si>
  <si>
    <t>Электроэнергия РД, руб/МВтч 
(без НДС)</t>
  </si>
  <si>
    <t>Мощность РД, руб/МВт 
(без НДС)</t>
  </si>
  <si>
    <t>Тюменская ТЭЦ-1 без ДПМ/НВ</t>
  </si>
  <si>
    <t xml:space="preserve"> GTUMENE4</t>
  </si>
  <si>
    <t xml:space="preserve"> GTUMEN55</t>
  </si>
  <si>
    <t>Тюменская ТЭЦ-2</t>
  </si>
  <si>
    <t xml:space="preserve"> GTUMENE6</t>
  </si>
  <si>
    <t>Аргаяшская ТЭЦ (ТГ 4) НВ</t>
  </si>
  <si>
    <t>Челябинская ГРЭС без ДПМ/НВ  (ТГ-1-3,7)</t>
  </si>
  <si>
    <t xml:space="preserve"> GCHELEN4</t>
  </si>
  <si>
    <t xml:space="preserve"> GTUMEN61</t>
  </si>
  <si>
    <t xml:space="preserve"> GTUMEN62</t>
  </si>
  <si>
    <t>Челябинская ГРЭС БЛ-3 НВ</t>
  </si>
  <si>
    <t>Челябинская ТЭЦ-1 без ДПМ/НВ  (ТГ-7,9)</t>
  </si>
  <si>
    <t xml:space="preserve"> GCHELEN3</t>
  </si>
  <si>
    <t>Челябинская ТЭЦ-1 (ТГ-10,11)</t>
  </si>
  <si>
    <t xml:space="preserve"> GCHELE45</t>
  </si>
  <si>
    <t>Челябинская ТЭЦ-2  (ТГ-1-4)</t>
  </si>
  <si>
    <t xml:space="preserve"> GCHELEN5</t>
  </si>
  <si>
    <t>Челябинская ТЭЦ-3 без ДПМ/НВ БЛ-1</t>
  </si>
  <si>
    <t xml:space="preserve"> GCHELEN6</t>
  </si>
  <si>
    <t>Челябинская ТЭЦ-3 без ДПМ/НВ БЛ-2</t>
  </si>
  <si>
    <t xml:space="preserve"> GCHELE16</t>
  </si>
  <si>
    <t xml:space="preserve"> GCHELE33</t>
  </si>
  <si>
    <t xml:space="preserve"> GTUMEN58</t>
  </si>
  <si>
    <t xml:space="preserve"> GTUMEN59</t>
  </si>
  <si>
    <t xml:space="preserve"> GTUMEN60</t>
  </si>
  <si>
    <t>Итого Фотум</t>
  </si>
  <si>
    <t>Тюменская ТЭЦ-1 БЛ-2, ДПМ</t>
  </si>
  <si>
    <t>Челябинская ГРЭС БЛ-1 ДПМ</t>
  </si>
  <si>
    <t>Челябинская ГРЭС БЛ-2 ДПМ</t>
  </si>
  <si>
    <t>Челябинская ТЭЦ-3 БЛ-3, ДПМ</t>
  </si>
  <si>
    <t>Няганская ГРЭС БЛ-1, ДПМ</t>
  </si>
  <si>
    <t>Няганская ГРЭС БЛ-2, ДПМ</t>
  </si>
  <si>
    <t>Няганская ГРЭС БЛ-3, ДПМ</t>
  </si>
  <si>
    <t>Информация о тарифах на поставку электрической энергии и мощности  ОАО "Фортум" на 2017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</si>
  <si>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</si>
  <si>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</si>
  <si>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</si>
  <si>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</si>
  <si>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</si>
  <si>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</si>
  <si>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</si>
  <si>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</si>
  <si>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</si>
  <si>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</si>
  <si>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</si>
  <si>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</si>
  <si>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Тюменская ТЭЦ-1 (блок 2) ДПМ</t>
  </si>
  <si>
    <t>Няганская ГРЭС (блок 1) ДПМ</t>
  </si>
  <si>
    <t>Няганская ГРЭС (блок 2) ДПМ</t>
  </si>
  <si>
    <t>Няганская ГРЭС (блок 3) ДПМ</t>
  </si>
  <si>
    <t>Челябинская ГРЭС без ДПМ/НВ</t>
  </si>
  <si>
    <t>Челябинская ГРЭС (блок 1) ДПМ</t>
  </si>
  <si>
    <t>Челябинская ГРЭС (блок 2) ДПМ</t>
  </si>
  <si>
    <t>Челябинская ТЭЦ-1 без ДПМ/НВ</t>
  </si>
  <si>
    <t>Челябинская ТЭЦ-1 (ТГ-10,ТГ-11) НВ</t>
  </si>
  <si>
    <t>Челябинская ТЭЦ-2</t>
  </si>
  <si>
    <t>Челябинская ТЭЦ-3 без ДПМ/НВ</t>
  </si>
  <si>
    <t>Челябинская ТЭЦ-3 (блок 3) ДПМ</t>
  </si>
  <si>
    <t>Челябинская ГРЭС (блок 3) НВ</t>
  </si>
  <si>
    <t>Аргаяшская ТЭЦ ТГ-4 НВ</t>
  </si>
  <si>
    <t>Аргаяшская ТЭЦ без НВ</t>
  </si>
  <si>
    <r>
      <t xml:space="preserve">Цены (тарифы) на электрическую энергию поставщиков оптового рынка электрической энергии (мощности), применяемые при введении государственного регулирования цен (тарифов) в ценовой зоне (ценовых зонах) оптового рынка электрической энергии (мощности), на 2017 год, руб./(МВт*ч) (без НДС), утвержденные Приказом ФАС России </t>
    </r>
    <r>
      <rPr>
        <b/>
        <sz val="10"/>
        <rFont val="Tahoma"/>
        <family val="2"/>
        <charset val="204"/>
      </rPr>
      <t>от 26.12.2016 г. № 1871/16:</t>
    </r>
  </si>
  <si>
    <r>
      <t xml:space="preserve">Цены (тарифы) на электрическую энергию (мощность), поставляемую в ценовых зонах оптового рынка субъектами оптового рынка - производителями электрической энергии (мощности) по договорам, заключенным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 а также с определенными Правительством Российской Федерации субъектами оптового рынка - покупателями электрической энергии (мощности), функционирующими в отдельных частях ценовых зон оптового рынка, для которых Правительством Российской Федерации установлены особенности функционирования оптового и розничных рынков, на 2017 год, утвержденные Приказом ФАС России </t>
    </r>
    <r>
      <rPr>
        <b/>
        <sz val="10"/>
        <rFont val="Tahoma"/>
        <family val="2"/>
        <charset val="204"/>
      </rPr>
      <t>от 23.12.2016 г. № 1839/16</t>
    </r>
    <r>
      <rPr>
        <sz val="10"/>
        <rFont val="Tahoma"/>
        <family val="2"/>
        <charset val="204"/>
      </rPr>
      <t>:</t>
    </r>
  </si>
  <si>
    <r>
      <t xml:space="preserve">Цены на электрическую энергию и мощность, производимые с использованием генерирующих объектов, поставляющих мощность в вынужденном режиме на 2017 год, утвержденные приказом ФАС России </t>
    </r>
    <r>
      <rPr>
        <b/>
        <sz val="10"/>
        <rFont val="Tahoma"/>
        <family val="2"/>
        <charset val="204"/>
      </rPr>
      <t>от 30.11.2016 г. № 1692/16</t>
    </r>
    <r>
      <rPr>
        <sz val="10"/>
        <rFont val="Tahoma"/>
        <family val="2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</si>
</sst>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[$€-1]_-;\-* #,##0.00[$€-1]_-;_-* &quot;-&quot;??[$€-1]_-"/>
    <numFmt numFmtId="165" formatCode="&quot;$&quot;#,##0_);[Red]\(&quot;$&quot;#,##0\)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</borders>
  <cellStyleXfs count="66">
    <xf numFmtId="0" fontId="0" fillId="0" borderId="0"/>
    <xf numFmtId="0" fontId="8" fillId="0" borderId="0"/>
    <xf numFmtId="164" fontId="8" fillId="0" borderId="0"/>
    <xf numFmtId="0" fontId="9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5" fillId="0" borderId="6" applyNumberFormat="0" applyAlignment="0">
      <protection locked="0"/>
    </xf>
    <xf numFmtId="165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5" borderId="6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7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8" applyNumberFormat="0" applyFont="0" applyFill="0" applyAlignment="0" applyProtection="0">
      <alignment horizontal="center" vertical="center" wrapText="1"/>
    </xf>
    <xf numFmtId="0" fontId="23" fillId="8" borderId="8" applyNumberFormat="0" applyFont="0" applyAlignment="0" applyProtection="0">
      <alignment horizontal="center" vertical="center" wrapText="1"/>
    </xf>
    <xf numFmtId="0" fontId="24" fillId="0" borderId="0" applyBorder="0">
      <alignment horizontal="center" vertical="center" wrapText="1"/>
    </xf>
    <xf numFmtId="0" fontId="22" fillId="0" borderId="9" applyBorder="0">
      <alignment horizontal="center" vertical="center" wrapText="1"/>
    </xf>
    <xf numFmtId="4" fontId="23" fillId="9" borderId="10" applyBorder="0">
      <alignment horizontal="right"/>
    </xf>
    <xf numFmtId="4" fontId="25" fillId="7" borderId="11">
      <alignment horizontal="right" vertical="center"/>
      <protection locked="0"/>
    </xf>
    <xf numFmtId="49" fontId="23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49" fontId="23" fillId="0" borderId="0" applyBorder="0">
      <alignment vertical="top"/>
    </xf>
    <xf numFmtId="0" fontId="28" fillId="8" borderId="0" applyNumberFormat="0" applyBorder="0" applyAlignment="0">
      <alignment horizontal="left" vertical="center"/>
    </xf>
    <xf numFmtId="49" fontId="23" fillId="0" borderId="0" applyBorder="0">
      <alignment vertical="top"/>
    </xf>
    <xf numFmtId="0" fontId="27" fillId="0" borderId="0"/>
    <xf numFmtId="0" fontId="23" fillId="0" borderId="0" applyNumberFormat="0" applyFont="0" applyAlignment="0" applyProtection="0">
      <alignment horizontal="left" vertical="center"/>
    </xf>
    <xf numFmtId="0" fontId="27" fillId="0" borderId="0"/>
    <xf numFmtId="49" fontId="23" fillId="8" borderId="0" applyBorder="0">
      <alignment vertical="top"/>
    </xf>
    <xf numFmtId="49" fontId="23" fillId="0" borderId="0" applyBorder="0">
      <alignment vertical="top"/>
    </xf>
    <xf numFmtId="0" fontId="27" fillId="0" borderId="0"/>
    <xf numFmtId="0" fontId="29" fillId="10" borderId="11" applyNumberFormat="0" applyAlignment="0">
      <alignment horizontal="center" vertical="center"/>
    </xf>
    <xf numFmtId="9" fontId="27" fillId="0" borderId="0" applyFont="0" applyFill="0" applyBorder="0" applyAlignment="0" applyProtection="0"/>
    <xf numFmtId="0" fontId="8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3" fillId="11" borderId="0" applyBorder="0">
      <alignment horizontal="right"/>
    </xf>
    <xf numFmtId="4" fontId="23" fillId="11" borderId="0" applyFont="0" applyBorder="0">
      <alignment horizontal="right"/>
    </xf>
    <xf numFmtId="4" fontId="23" fillId="11" borderId="0" applyBorder="0">
      <alignment horizontal="right"/>
    </xf>
    <xf numFmtId="4" fontId="23" fillId="12" borderId="12" applyBorder="0">
      <alignment horizontal="right"/>
    </xf>
    <xf numFmtId="4" fontId="23" fillId="11" borderId="10" applyFont="0" applyBorder="0">
      <alignment horizontal="right"/>
    </xf>
    <xf numFmtId="4" fontId="23" fillId="13" borderId="11" applyAlignment="0">
      <alignment vertical="center"/>
    </xf>
    <xf numFmtId="0" fontId="29" fillId="12" borderId="13" applyAlignment="0">
      <alignment horizontal="center" vertical="center" wrapText="1"/>
    </xf>
  </cellStyleXfs>
  <cellXfs count="3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4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6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Гиперссылка 2" xfId="27"/>
    <cellStyle name="Гиперссылка 2 2" xfId="28"/>
    <cellStyle name="Гиперссылка 4" xfId="29"/>
    <cellStyle name="Гиперссылка 4 2" xfId="30"/>
    <cellStyle name="Границы" xfId="31"/>
    <cellStyle name="Заголовки" xfId="32"/>
    <cellStyle name="Заголовок" xfId="33"/>
    <cellStyle name="ЗаголовокСтолбца" xfId="34"/>
    <cellStyle name="Значение" xfId="35"/>
    <cellStyle name="Значения" xfId="36"/>
    <cellStyle name="Обычный" xfId="0" builtinId="0"/>
    <cellStyle name="Обычный 10" xfId="37"/>
    <cellStyle name="Обычный 11" xfId="38"/>
    <cellStyle name="Обычный 11 3" xfId="39"/>
    <cellStyle name="Обычный 12" xfId="40"/>
    <cellStyle name="Обычный 12 2" xfId="41"/>
    <cellStyle name="Обычный 13" xfId="42"/>
    <cellStyle name="Обычный 2" xfId="43"/>
    <cellStyle name="Обычный 2 2" xfId="44"/>
    <cellStyle name="Обычный 2 3" xfId="45"/>
    <cellStyle name="Обычный 2_наш последний RAB (28.09.10)" xfId="46"/>
    <cellStyle name="Обычный 3" xfId="47"/>
    <cellStyle name="Обычный 3 2" xfId="48"/>
    <cellStyle name="Обычный 3 3" xfId="49"/>
    <cellStyle name="Обычный 4" xfId="50"/>
    <cellStyle name="Обычный 9 2" xfId="51"/>
    <cellStyle name="Показатели1" xfId="52"/>
    <cellStyle name="Процентный 5" xfId="53"/>
    <cellStyle name="Стиль 1" xfId="54"/>
    <cellStyle name="Финансовый 2" xfId="55"/>
    <cellStyle name="Финансовый 3" xfId="56"/>
    <cellStyle name="Финансовый 3 2_TEHSHEET" xfId="57"/>
    <cellStyle name="Финансовый 4 2" xfId="58"/>
    <cellStyle name="Формула" xfId="59"/>
    <cellStyle name="Формула 3" xfId="60"/>
    <cellStyle name="Формула_GRES.2007.5" xfId="61"/>
    <cellStyle name="ФормулаВБ" xfId="62"/>
    <cellStyle name="ФормулаНаКонтроль" xfId="63"/>
    <cellStyle name="Формулы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topLeftCell="A7" zoomScaleNormal="100" workbookViewId="0">
      <selection activeCell="I17" sqref="I17"/>
    </sheetView>
  </sheetViews>
  <sheetFormatPr defaultRowHeight="12.75"/>
  <cols>
    <col min="1" max="1" width="41.42578125" style="2" customWidth="1"/>
    <col min="2" max="13" width="11.7109375" style="2" customWidth="1"/>
    <col min="14" max="16384" width="9.140625" style="2"/>
  </cols>
  <sheetData>
    <row r="1" spans="1:10" ht="24.75" customHeight="1">
      <c r="A1" s="31" t="s">
        <v>49</v>
      </c>
      <c r="B1" s="31"/>
      <c r="C1" s="31"/>
      <c r="D1" s="31"/>
      <c r="E1" s="31"/>
      <c r="F1" s="31"/>
      <c r="G1" s="31"/>
      <c r="H1" s="1"/>
      <c r="I1" s="1"/>
      <c r="J1" s="1"/>
    </row>
    <row r="2" spans="1:10" ht="28.5" customHeight="1">
      <c r="A2" s="25" t="s">
        <v>79</v>
      </c>
      <c r="B2" s="25"/>
      <c r="C2" s="25"/>
      <c r="D2" s="25"/>
      <c r="E2" s="25"/>
      <c r="F2" s="25"/>
      <c r="G2" s="25"/>
    </row>
    <row r="3" spans="1:10" s="3" customFormat="1" ht="38.25">
      <c r="A3" s="26" t="s">
        <v>0</v>
      </c>
      <c r="B3" s="27" t="s">
        <v>1</v>
      </c>
      <c r="C3" s="18" t="s">
        <v>2</v>
      </c>
      <c r="D3" s="29" t="s">
        <v>3</v>
      </c>
      <c r="E3" s="30"/>
      <c r="F3" s="29" t="s">
        <v>4</v>
      </c>
      <c r="G3" s="30"/>
    </row>
    <row r="4" spans="1:10" s="3" customFormat="1">
      <c r="A4" s="26"/>
      <c r="B4" s="28"/>
      <c r="C4" s="4" t="s">
        <v>5</v>
      </c>
      <c r="D4" s="4" t="s">
        <v>6</v>
      </c>
      <c r="E4" s="4" t="s">
        <v>7</v>
      </c>
      <c r="F4" s="4" t="s">
        <v>8</v>
      </c>
      <c r="G4" s="4" t="s">
        <v>7</v>
      </c>
    </row>
    <row r="5" spans="1:10">
      <c r="A5" s="5" t="s">
        <v>9</v>
      </c>
      <c r="B5" s="5" t="s">
        <v>10</v>
      </c>
      <c r="C5" s="6">
        <v>145</v>
      </c>
      <c r="D5" s="7">
        <v>1176.06</v>
      </c>
      <c r="E5" s="8">
        <v>1207.73</v>
      </c>
      <c r="F5" s="7">
        <v>209664.47</v>
      </c>
      <c r="G5" s="8">
        <f>F5</f>
        <v>209664.47</v>
      </c>
    </row>
    <row r="6" spans="1:10">
      <c r="A6" s="5" t="s">
        <v>11</v>
      </c>
      <c r="B6" s="5" t="s">
        <v>12</v>
      </c>
      <c r="C6" s="6">
        <v>50</v>
      </c>
      <c r="D6" s="7">
        <f>D5</f>
        <v>1176.06</v>
      </c>
      <c r="E6" s="7">
        <f t="shared" ref="E6:G6" si="0">E5</f>
        <v>1207.73</v>
      </c>
      <c r="F6" s="7">
        <f t="shared" si="0"/>
        <v>209664.47</v>
      </c>
      <c r="G6" s="7">
        <f t="shared" si="0"/>
        <v>209664.47</v>
      </c>
    </row>
    <row r="7" spans="1:10" ht="120" customHeight="1">
      <c r="A7" s="25" t="s">
        <v>78</v>
      </c>
      <c r="B7" s="25"/>
      <c r="C7" s="25"/>
      <c r="D7" s="25"/>
      <c r="E7" s="25"/>
      <c r="F7" s="25"/>
      <c r="G7" s="25"/>
    </row>
    <row r="8" spans="1:10" ht="38.25" customHeight="1">
      <c r="A8" s="26" t="s">
        <v>13</v>
      </c>
      <c r="B8" s="27" t="s">
        <v>1</v>
      </c>
      <c r="C8" s="18" t="s">
        <v>2</v>
      </c>
      <c r="D8" s="29" t="s">
        <v>14</v>
      </c>
      <c r="E8" s="30"/>
      <c r="F8" s="29" t="s">
        <v>15</v>
      </c>
      <c r="G8" s="30"/>
    </row>
    <row r="9" spans="1:10">
      <c r="A9" s="26"/>
      <c r="B9" s="28"/>
      <c r="C9" s="4" t="s">
        <v>5</v>
      </c>
      <c r="D9" s="4" t="s">
        <v>6</v>
      </c>
      <c r="E9" s="4" t="s">
        <v>7</v>
      </c>
      <c r="F9" s="4" t="s">
        <v>8</v>
      </c>
      <c r="G9" s="4" t="s">
        <v>7</v>
      </c>
    </row>
    <row r="10" spans="1:10">
      <c r="A10" s="16" t="s">
        <v>21</v>
      </c>
      <c r="B10" s="9"/>
      <c r="C10" s="12">
        <v>65</v>
      </c>
      <c r="D10" s="11"/>
      <c r="E10" s="11"/>
      <c r="F10" s="11"/>
      <c r="G10" s="11"/>
    </row>
    <row r="11" spans="1:10">
      <c r="A11" s="16" t="s">
        <v>9</v>
      </c>
      <c r="B11" s="5" t="s">
        <v>10</v>
      </c>
      <c r="C11" s="6">
        <v>145</v>
      </c>
      <c r="D11" s="10">
        <f t="shared" ref="D11:G12" si="1">D5</f>
        <v>1176.06</v>
      </c>
      <c r="E11" s="10">
        <f t="shared" si="1"/>
        <v>1207.73</v>
      </c>
      <c r="F11" s="10">
        <f t="shared" si="1"/>
        <v>209664.47</v>
      </c>
      <c r="G11" s="10">
        <f t="shared" si="1"/>
        <v>209664.47</v>
      </c>
    </row>
    <row r="12" spans="1:10">
      <c r="A12" s="16" t="s">
        <v>11</v>
      </c>
      <c r="B12" s="5" t="s">
        <v>12</v>
      </c>
      <c r="C12" s="6">
        <v>50</v>
      </c>
      <c r="D12" s="10">
        <f t="shared" si="1"/>
        <v>1176.06</v>
      </c>
      <c r="E12" s="10">
        <f t="shared" si="1"/>
        <v>1207.73</v>
      </c>
      <c r="F12" s="10">
        <f t="shared" si="1"/>
        <v>209664.47</v>
      </c>
      <c r="G12" s="10">
        <f t="shared" si="1"/>
        <v>209664.47</v>
      </c>
    </row>
    <row r="13" spans="1:10">
      <c r="A13" s="16" t="s">
        <v>27</v>
      </c>
      <c r="B13" s="9" t="s">
        <v>28</v>
      </c>
      <c r="C13" s="6">
        <v>50</v>
      </c>
      <c r="D13" s="10">
        <v>525.37</v>
      </c>
      <c r="E13" s="10">
        <v>537.72</v>
      </c>
      <c r="F13" s="10">
        <v>628599.4</v>
      </c>
      <c r="G13" s="10">
        <v>659445.51</v>
      </c>
    </row>
    <row r="14" spans="1:10">
      <c r="A14" s="16" t="s">
        <v>29</v>
      </c>
      <c r="B14" s="9" t="s">
        <v>30</v>
      </c>
      <c r="C14" s="6">
        <v>83.8</v>
      </c>
      <c r="D14" s="10">
        <v>940.01</v>
      </c>
      <c r="E14" s="10">
        <v>958.62</v>
      </c>
      <c r="F14" s="10">
        <v>114104.98</v>
      </c>
      <c r="G14" s="10">
        <v>118700.35</v>
      </c>
    </row>
    <row r="15" spans="1:10">
      <c r="A15" s="16" t="s">
        <v>31</v>
      </c>
      <c r="B15" s="9" t="s">
        <v>32</v>
      </c>
      <c r="C15" s="6">
        <v>320</v>
      </c>
      <c r="D15" s="10">
        <v>754.57</v>
      </c>
      <c r="E15" s="10">
        <v>771.1</v>
      </c>
      <c r="F15" s="10">
        <v>273865.03999999998</v>
      </c>
      <c r="G15" s="10">
        <v>287542.78000000003</v>
      </c>
    </row>
    <row r="16" spans="1:10">
      <c r="A16" s="16" t="s">
        <v>33</v>
      </c>
      <c r="B16" s="9" t="s">
        <v>34</v>
      </c>
      <c r="C16" s="21">
        <v>360</v>
      </c>
      <c r="D16" s="23">
        <v>662.55</v>
      </c>
      <c r="E16" s="23">
        <v>676.43</v>
      </c>
      <c r="F16" s="23">
        <v>209191.06</v>
      </c>
      <c r="G16" s="23">
        <v>219147.27</v>
      </c>
    </row>
    <row r="17" spans="1:13" ht="15" customHeight="1">
      <c r="A17" s="16" t="s">
        <v>35</v>
      </c>
      <c r="B17" s="9" t="s">
        <v>36</v>
      </c>
      <c r="C17" s="22"/>
      <c r="D17" s="24"/>
      <c r="E17" s="24"/>
      <c r="F17" s="24"/>
      <c r="G17" s="24"/>
    </row>
    <row r="18" spans="1:13">
      <c r="A18" s="16" t="s">
        <v>45</v>
      </c>
      <c r="B18" s="9" t="s">
        <v>37</v>
      </c>
      <c r="C18" s="6">
        <v>220</v>
      </c>
      <c r="D18" s="10">
        <v>725.36</v>
      </c>
      <c r="E18" s="10">
        <v>739.83</v>
      </c>
      <c r="F18" s="11"/>
      <c r="G18" s="11"/>
    </row>
    <row r="19" spans="1:13">
      <c r="A19" s="16" t="s">
        <v>22</v>
      </c>
      <c r="B19" s="5" t="s">
        <v>23</v>
      </c>
      <c r="C19" s="6">
        <v>0</v>
      </c>
      <c r="D19" s="11"/>
      <c r="E19" s="11"/>
      <c r="F19" s="11"/>
      <c r="G19" s="11"/>
    </row>
    <row r="20" spans="1:13">
      <c r="A20" s="16" t="s">
        <v>43</v>
      </c>
      <c r="B20" s="9" t="s">
        <v>24</v>
      </c>
      <c r="C20" s="6">
        <v>247</v>
      </c>
      <c r="D20" s="10">
        <v>839.39</v>
      </c>
      <c r="E20" s="10">
        <v>855.9</v>
      </c>
      <c r="F20" s="11"/>
      <c r="G20" s="11"/>
    </row>
    <row r="21" spans="1:13">
      <c r="A21" s="16" t="s">
        <v>44</v>
      </c>
      <c r="B21" s="9" t="s">
        <v>25</v>
      </c>
      <c r="C21" s="6">
        <v>247.5</v>
      </c>
      <c r="D21" s="10">
        <v>831.54</v>
      </c>
      <c r="E21" s="10">
        <v>863.62</v>
      </c>
      <c r="F21" s="11"/>
      <c r="G21" s="11"/>
    </row>
    <row r="22" spans="1:13">
      <c r="A22" s="16" t="s">
        <v>26</v>
      </c>
      <c r="B22" s="9"/>
      <c r="C22" s="12">
        <v>247.5</v>
      </c>
      <c r="D22" s="11"/>
      <c r="E22" s="11"/>
      <c r="F22" s="11"/>
      <c r="G22" s="11"/>
    </row>
    <row r="23" spans="1:13">
      <c r="A23" s="16" t="s">
        <v>16</v>
      </c>
      <c r="B23" s="9" t="s">
        <v>17</v>
      </c>
      <c r="C23" s="6">
        <v>450</v>
      </c>
      <c r="D23" s="10">
        <v>606.78</v>
      </c>
      <c r="E23" s="10">
        <v>619.63</v>
      </c>
      <c r="F23" s="10">
        <v>164503.75</v>
      </c>
      <c r="G23" s="10">
        <v>172127.78</v>
      </c>
    </row>
    <row r="24" spans="1:13">
      <c r="A24" s="16" t="s">
        <v>42</v>
      </c>
      <c r="B24" s="9" t="s">
        <v>18</v>
      </c>
      <c r="C24" s="6">
        <v>209.70000000000002</v>
      </c>
      <c r="D24" s="10">
        <v>687.47</v>
      </c>
      <c r="E24" s="10">
        <v>701.49</v>
      </c>
      <c r="F24" s="11"/>
      <c r="G24" s="11"/>
    </row>
    <row r="25" spans="1:13">
      <c r="A25" s="16" t="s">
        <v>19</v>
      </c>
      <c r="B25" s="9" t="s">
        <v>20</v>
      </c>
      <c r="C25" s="6">
        <v>755</v>
      </c>
      <c r="D25" s="10">
        <v>727.81</v>
      </c>
      <c r="E25" s="10">
        <v>744.01</v>
      </c>
      <c r="F25" s="10">
        <v>161000</v>
      </c>
      <c r="G25" s="10">
        <v>168189.68</v>
      </c>
    </row>
    <row r="26" spans="1:13">
      <c r="A26" s="16" t="s">
        <v>46</v>
      </c>
      <c r="B26" s="9" t="s">
        <v>38</v>
      </c>
      <c r="C26" s="12">
        <v>453.2</v>
      </c>
      <c r="D26" s="10">
        <v>487.4</v>
      </c>
      <c r="E26" s="10">
        <v>496.28</v>
      </c>
      <c r="F26" s="11"/>
      <c r="G26" s="11"/>
    </row>
    <row r="27" spans="1:13">
      <c r="A27" s="16" t="s">
        <v>47</v>
      </c>
      <c r="B27" s="9" t="s">
        <v>39</v>
      </c>
      <c r="C27" s="12">
        <v>424.24</v>
      </c>
      <c r="D27" s="10">
        <v>583.37</v>
      </c>
      <c r="E27" s="10">
        <v>596.16</v>
      </c>
      <c r="F27" s="11"/>
      <c r="G27" s="11"/>
    </row>
    <row r="28" spans="1:13">
      <c r="A28" s="16" t="s">
        <v>48</v>
      </c>
      <c r="B28" s="9" t="s">
        <v>40</v>
      </c>
      <c r="C28" s="12">
        <v>424.6</v>
      </c>
      <c r="D28" s="10">
        <v>547.62</v>
      </c>
      <c r="E28" s="10">
        <v>557.58000000000004</v>
      </c>
      <c r="F28" s="11"/>
      <c r="G28" s="11"/>
    </row>
    <row r="29" spans="1:13" s="15" customFormat="1">
      <c r="A29" s="17" t="s">
        <v>41</v>
      </c>
      <c r="B29" s="13"/>
      <c r="C29" s="14">
        <f>SUM(C23:C28)</f>
        <v>2716.7400000000002</v>
      </c>
      <c r="D29" s="13"/>
      <c r="E29" s="13"/>
      <c r="F29" s="13"/>
      <c r="G29" s="13"/>
    </row>
    <row r="30" spans="1:13" ht="33.75" customHeight="1">
      <c r="A30" s="20" t="s">
        <v>77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>
      <c r="A31" s="19" t="s">
        <v>13</v>
      </c>
      <c r="B31" s="4" t="s">
        <v>50</v>
      </c>
      <c r="C31" s="4" t="s">
        <v>51</v>
      </c>
      <c r="D31" s="4" t="s">
        <v>52</v>
      </c>
      <c r="E31" s="4" t="s">
        <v>53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59</v>
      </c>
      <c r="L31" s="4" t="s">
        <v>60</v>
      </c>
      <c r="M31" s="4" t="s">
        <v>61</v>
      </c>
    </row>
    <row r="32" spans="1:13">
      <c r="A32" s="5" t="s">
        <v>76</v>
      </c>
      <c r="B32" s="10">
        <v>1085.4869427249384</v>
      </c>
      <c r="C32" s="10">
        <v>1085.4869427249384</v>
      </c>
      <c r="D32" s="10">
        <v>1085.4869427249384</v>
      </c>
      <c r="E32" s="10">
        <v>1085.4869427249384</v>
      </c>
      <c r="F32" s="10">
        <v>1081.5993417480693</v>
      </c>
      <c r="G32" s="10">
        <v>1085.4869427249384</v>
      </c>
      <c r="H32" s="10">
        <v>1114.7178850369576</v>
      </c>
      <c r="I32" s="10">
        <v>1114.7178850369576</v>
      </c>
      <c r="J32" s="10">
        <v>1114.7178850369576</v>
      </c>
      <c r="K32" s="10">
        <v>1114.7178850369576</v>
      </c>
      <c r="L32" s="10">
        <v>1110.7255953389126</v>
      </c>
      <c r="M32" s="10">
        <v>1114.7178850369576</v>
      </c>
    </row>
    <row r="33" spans="1:13">
      <c r="A33" s="5" t="s">
        <v>75</v>
      </c>
      <c r="B33" s="10">
        <v>1248.034068530603</v>
      </c>
      <c r="C33" s="10">
        <v>1248.034068530603</v>
      </c>
      <c r="D33" s="10">
        <v>1248.034068530603</v>
      </c>
      <c r="E33" s="10">
        <v>1248.034068530603</v>
      </c>
      <c r="F33" s="10">
        <v>1248.034068530603</v>
      </c>
      <c r="G33" s="10">
        <v>1248.034068530603</v>
      </c>
      <c r="H33" s="10">
        <v>1248.034068530603</v>
      </c>
      <c r="I33" s="10">
        <v>1248.034068530603</v>
      </c>
      <c r="J33" s="10">
        <v>1248.034068530603</v>
      </c>
      <c r="K33" s="10">
        <v>1248.034068530603</v>
      </c>
      <c r="L33" s="10">
        <v>1248.034068530603</v>
      </c>
      <c r="M33" s="10">
        <v>1248.034068530603</v>
      </c>
    </row>
    <row r="34" spans="1:13">
      <c r="A34" s="5" t="s">
        <v>69</v>
      </c>
      <c r="B34" s="10">
        <v>1292.5615460831873</v>
      </c>
      <c r="C34" s="10">
        <v>1292.5615460831873</v>
      </c>
      <c r="D34" s="10">
        <v>1292.5615460831873</v>
      </c>
      <c r="E34" s="10">
        <v>1292.5615460831873</v>
      </c>
      <c r="F34" s="10">
        <v>1273.7251178336171</v>
      </c>
      <c r="G34" s="10">
        <v>1292.5615460831873</v>
      </c>
      <c r="H34" s="10">
        <v>1322.943048782166</v>
      </c>
      <c r="I34" s="10">
        <v>1322.943048782166</v>
      </c>
      <c r="J34" s="10">
        <v>1322.943048782166</v>
      </c>
      <c r="K34" s="10">
        <v>1322.943048782166</v>
      </c>
      <c r="L34" s="10">
        <v>1303.6638725664061</v>
      </c>
      <c r="M34" s="10">
        <v>1322.943048782166</v>
      </c>
    </row>
    <row r="35" spans="1:13">
      <c r="A35" s="5" t="s">
        <v>70</v>
      </c>
      <c r="B35" s="10">
        <v>954.26919082798179</v>
      </c>
      <c r="C35" s="10">
        <v>954.26919082798179</v>
      </c>
      <c r="D35" s="10">
        <v>954.26919082798179</v>
      </c>
      <c r="E35" s="10">
        <v>954.26919082798179</v>
      </c>
      <c r="F35" s="10">
        <v>953.54128815894614</v>
      </c>
      <c r="G35" s="10">
        <v>954.26919082798179</v>
      </c>
      <c r="H35" s="10">
        <v>973.16021019997527</v>
      </c>
      <c r="I35" s="10">
        <v>973.16021019997527</v>
      </c>
      <c r="J35" s="10">
        <v>973.16021019997527</v>
      </c>
      <c r="K35" s="10">
        <v>973.16021019997527</v>
      </c>
      <c r="L35" s="10">
        <v>972.41789773593223</v>
      </c>
      <c r="M35" s="10">
        <v>973.16021019997527</v>
      </c>
    </row>
    <row r="36" spans="1:13">
      <c r="A36" s="5" t="s">
        <v>71</v>
      </c>
      <c r="B36" s="10">
        <v>859.89889676760697</v>
      </c>
      <c r="C36" s="10">
        <v>859.89889676760697</v>
      </c>
      <c r="D36" s="10">
        <v>859.89889676760697</v>
      </c>
      <c r="E36" s="10">
        <v>859.89889676760697</v>
      </c>
      <c r="F36" s="10">
        <v>859.89889676760697</v>
      </c>
      <c r="G36" s="10">
        <v>859.89889676760697</v>
      </c>
      <c r="H36" s="10">
        <v>936.7658006396772</v>
      </c>
      <c r="I36" s="10">
        <v>936.7658006396772</v>
      </c>
      <c r="J36" s="10">
        <v>936.7658006396772</v>
      </c>
      <c r="K36" s="10">
        <v>936.7658006396772</v>
      </c>
      <c r="L36" s="10">
        <v>894.17925281955218</v>
      </c>
      <c r="M36" s="10">
        <v>878.7368840180352</v>
      </c>
    </row>
    <row r="37" spans="1:13">
      <c r="A37" s="5" t="s">
        <v>72</v>
      </c>
      <c r="B37" s="10">
        <v>738.71803601560077</v>
      </c>
      <c r="C37" s="10">
        <v>738.71803601560077</v>
      </c>
      <c r="D37" s="10">
        <v>738.71803601560077</v>
      </c>
      <c r="E37" s="10">
        <v>738.71803601560077</v>
      </c>
      <c r="F37" s="10">
        <v>738.71803601560077</v>
      </c>
      <c r="G37" s="10">
        <v>738.71803601560077</v>
      </c>
      <c r="H37" s="10">
        <v>754.1940023949644</v>
      </c>
      <c r="I37" s="10">
        <v>754.1940023949644</v>
      </c>
      <c r="J37" s="10">
        <v>754.1940023949644</v>
      </c>
      <c r="K37" s="10">
        <v>754.1940023949644</v>
      </c>
      <c r="L37" s="10">
        <v>754.1940023949644</v>
      </c>
      <c r="M37" s="10">
        <v>754.1940023949644</v>
      </c>
    </row>
    <row r="38" spans="1:13">
      <c r="A38" s="5" t="s">
        <v>73</v>
      </c>
      <c r="B38" s="10">
        <v>784.30137257806598</v>
      </c>
      <c r="C38" s="10">
        <v>784.30137257806598</v>
      </c>
      <c r="D38" s="10">
        <v>784.30137257806598</v>
      </c>
      <c r="E38" s="10">
        <v>784.30137257806598</v>
      </c>
      <c r="F38" s="10">
        <v>779.93061860008106</v>
      </c>
      <c r="G38" s="10">
        <v>784.30137257806598</v>
      </c>
      <c r="H38" s="10">
        <v>799.95052267037113</v>
      </c>
      <c r="I38" s="10">
        <v>799.95052267037113</v>
      </c>
      <c r="J38" s="10">
        <v>799.95052267037113</v>
      </c>
      <c r="K38" s="10">
        <v>799.95052267037113</v>
      </c>
      <c r="L38" s="10">
        <v>795.49255912294075</v>
      </c>
      <c r="M38" s="10">
        <v>799.95052267037113</v>
      </c>
    </row>
    <row r="39" spans="1:13">
      <c r="A39" s="5" t="s">
        <v>66</v>
      </c>
      <c r="B39" s="10">
        <v>1074.7500084321125</v>
      </c>
      <c r="C39" s="10">
        <v>1074.7500084321125</v>
      </c>
      <c r="D39" s="10">
        <v>1074.7500084321125</v>
      </c>
      <c r="E39" s="10">
        <v>1074.7500084321125</v>
      </c>
      <c r="F39" s="10">
        <v>1074.7500084321125</v>
      </c>
      <c r="G39" s="10">
        <v>1074.7500084321125</v>
      </c>
      <c r="H39" s="10">
        <v>1099.3353263927211</v>
      </c>
      <c r="I39" s="10">
        <v>1099.3353263927211</v>
      </c>
      <c r="J39" s="10">
        <v>1099.3353263927211</v>
      </c>
      <c r="K39" s="10">
        <v>1099.3353263927211</v>
      </c>
      <c r="L39" s="10">
        <v>1074.7500084321125</v>
      </c>
      <c r="M39" s="10">
        <v>1074.7500084321125</v>
      </c>
    </row>
    <row r="40" spans="1:13">
      <c r="A40" s="5" t="s">
        <v>67</v>
      </c>
      <c r="B40" s="10">
        <v>831.66094434333513</v>
      </c>
      <c r="C40" s="10">
        <v>831.66094434333513</v>
      </c>
      <c r="D40" s="10">
        <v>831.66094434333513</v>
      </c>
      <c r="E40" s="10">
        <v>831.66094434333513</v>
      </c>
      <c r="F40" s="10">
        <v>831.66094434333513</v>
      </c>
      <c r="G40" s="10">
        <v>831.66094434333513</v>
      </c>
      <c r="H40" s="10">
        <v>848.0270191134349</v>
      </c>
      <c r="I40" s="10">
        <v>848.0270191134349</v>
      </c>
      <c r="J40" s="10">
        <v>848.0270191134349</v>
      </c>
      <c r="K40" s="10">
        <v>848.0270191134349</v>
      </c>
      <c r="L40" s="10">
        <v>848.0270191134349</v>
      </c>
      <c r="M40" s="10">
        <v>848.0270191134349</v>
      </c>
    </row>
    <row r="41" spans="1:13">
      <c r="A41" s="5" t="s">
        <v>68</v>
      </c>
      <c r="B41" s="10">
        <v>831.54</v>
      </c>
      <c r="C41" s="10">
        <v>831.54</v>
      </c>
      <c r="D41" s="10">
        <v>831.54</v>
      </c>
      <c r="E41" s="10">
        <v>831.54</v>
      </c>
      <c r="F41" s="10">
        <v>831.54</v>
      </c>
      <c r="G41" s="10">
        <v>831.54</v>
      </c>
      <c r="H41" s="10">
        <v>863.62283590761695</v>
      </c>
      <c r="I41" s="10">
        <v>863.62283590761695</v>
      </c>
      <c r="J41" s="10">
        <v>863.62283590761695</v>
      </c>
      <c r="K41" s="10">
        <v>863.62283590761695</v>
      </c>
      <c r="L41" s="10">
        <v>863.62283590761695</v>
      </c>
      <c r="M41" s="10">
        <v>863.62283590761695</v>
      </c>
    </row>
    <row r="42" spans="1:13">
      <c r="A42" s="5" t="s">
        <v>74</v>
      </c>
      <c r="B42" s="10">
        <v>839.38633098807009</v>
      </c>
      <c r="C42" s="10">
        <v>839.38633098807009</v>
      </c>
      <c r="D42" s="10">
        <v>839.38633098807009</v>
      </c>
      <c r="E42" s="10">
        <v>839.38633098807009</v>
      </c>
      <c r="F42" s="10">
        <v>839.38633098807009</v>
      </c>
      <c r="G42" s="10">
        <v>839.38633098807009</v>
      </c>
      <c r="H42" s="10">
        <v>839.38633098807009</v>
      </c>
      <c r="I42" s="10">
        <v>839.38633098807009</v>
      </c>
      <c r="J42" s="10">
        <v>839.38633098807009</v>
      </c>
      <c r="K42" s="10">
        <v>839.38633098807009</v>
      </c>
      <c r="L42" s="10">
        <v>839.38633098807009</v>
      </c>
      <c r="M42" s="10">
        <v>839.38633098807009</v>
      </c>
    </row>
    <row r="43" spans="1:13">
      <c r="A43" s="5" t="s">
        <v>16</v>
      </c>
      <c r="B43" s="10">
        <v>775.89854870584111</v>
      </c>
      <c r="C43" s="10">
        <v>775.89854870584111</v>
      </c>
      <c r="D43" s="10">
        <v>775.89854870584111</v>
      </c>
      <c r="E43" s="10">
        <v>768.91199846885866</v>
      </c>
      <c r="F43" s="10">
        <v>775.89854870584111</v>
      </c>
      <c r="G43" s="10">
        <v>775.89854870584111</v>
      </c>
      <c r="H43" s="10">
        <v>792.33084684599203</v>
      </c>
      <c r="I43" s="10">
        <v>792.33084684599203</v>
      </c>
      <c r="J43" s="10">
        <v>792.33084684599203</v>
      </c>
      <c r="K43" s="10">
        <v>785.19633257858743</v>
      </c>
      <c r="L43" s="10">
        <v>792.33084684599203</v>
      </c>
      <c r="M43" s="10">
        <v>792.33084684599203</v>
      </c>
    </row>
    <row r="44" spans="1:13">
      <c r="A44" s="5" t="s">
        <v>62</v>
      </c>
      <c r="B44" s="10">
        <v>791.89820659320264</v>
      </c>
      <c r="C44" s="10">
        <v>791.89820659320264</v>
      </c>
      <c r="D44" s="10">
        <v>791.89820659320264</v>
      </c>
      <c r="E44" s="10">
        <v>791.89820659320264</v>
      </c>
      <c r="F44" s="10">
        <v>791.89820659320264</v>
      </c>
      <c r="G44" s="10">
        <v>791.89820659320264</v>
      </c>
      <c r="H44" s="10">
        <v>808.04379219979694</v>
      </c>
      <c r="I44" s="10">
        <v>808.04379219979694</v>
      </c>
      <c r="J44" s="10">
        <v>808.04379219979694</v>
      </c>
      <c r="K44" s="10">
        <v>808.04379219979694</v>
      </c>
      <c r="L44" s="10">
        <v>808.04379219979694</v>
      </c>
      <c r="M44" s="10">
        <v>808.04379219979694</v>
      </c>
    </row>
    <row r="45" spans="1:13">
      <c r="A45" s="5" t="s">
        <v>19</v>
      </c>
      <c r="B45" s="10">
        <v>741.31713109025975</v>
      </c>
      <c r="C45" s="10">
        <v>741.31713109025975</v>
      </c>
      <c r="D45" s="10">
        <v>741.31713109025975</v>
      </c>
      <c r="E45" s="10">
        <v>740.95031823846853</v>
      </c>
      <c r="F45" s="10">
        <v>741.31713109025975</v>
      </c>
      <c r="G45" s="10">
        <v>741.31713109025975</v>
      </c>
      <c r="H45" s="10">
        <v>757.81832744008318</v>
      </c>
      <c r="I45" s="10">
        <v>757.81832744008318</v>
      </c>
      <c r="J45" s="10">
        <v>757.81832744008318</v>
      </c>
      <c r="K45" s="10">
        <v>757.44334959299204</v>
      </c>
      <c r="L45" s="10">
        <v>757.81832744008318</v>
      </c>
      <c r="M45" s="10">
        <v>757.81832744008318</v>
      </c>
    </row>
    <row r="46" spans="1:13">
      <c r="A46" s="5" t="s">
        <v>63</v>
      </c>
      <c r="B46" s="10">
        <v>640.40674517997559</v>
      </c>
      <c r="C46" s="10">
        <v>640.40674517997559</v>
      </c>
      <c r="D46" s="10">
        <v>640.40674517997559</v>
      </c>
      <c r="E46" s="10">
        <v>640.40674517997559</v>
      </c>
      <c r="F46" s="10">
        <v>640.40674517997559</v>
      </c>
      <c r="G46" s="10">
        <v>640.40674517997559</v>
      </c>
      <c r="H46" s="10">
        <v>652.06728424490768</v>
      </c>
      <c r="I46" s="10">
        <v>652.06728424490768</v>
      </c>
      <c r="J46" s="10">
        <v>652.06728424490768</v>
      </c>
      <c r="K46" s="10">
        <v>652.06728424490768</v>
      </c>
      <c r="L46" s="10">
        <v>652.06728424490768</v>
      </c>
      <c r="M46" s="10">
        <v>652.06728424490768</v>
      </c>
    </row>
    <row r="47" spans="1:13">
      <c r="A47" s="5" t="s">
        <v>64</v>
      </c>
      <c r="B47" s="10">
        <v>604.09568898692032</v>
      </c>
      <c r="C47" s="10">
        <v>604.09568898692032</v>
      </c>
      <c r="D47" s="10">
        <v>604.09568898692032</v>
      </c>
      <c r="E47" s="10">
        <v>604.09568898692032</v>
      </c>
      <c r="F47" s="10">
        <v>604.09568898692032</v>
      </c>
      <c r="G47" s="10">
        <v>604.09568898692032</v>
      </c>
      <c r="H47" s="10">
        <v>624.13228580950761</v>
      </c>
      <c r="I47" s="10">
        <v>624.13228580950761</v>
      </c>
      <c r="J47" s="10">
        <v>623.55646901676846</v>
      </c>
      <c r="K47" s="10">
        <v>622.08595910968654</v>
      </c>
      <c r="L47" s="10">
        <v>622.17593374334092</v>
      </c>
      <c r="M47" s="10">
        <v>617.33741889210967</v>
      </c>
    </row>
    <row r="48" spans="1:13">
      <c r="A48" s="5" t="s">
        <v>65</v>
      </c>
      <c r="B48" s="10">
        <v>638.67698630959455</v>
      </c>
      <c r="C48" s="10">
        <v>638.67698630959455</v>
      </c>
      <c r="D48" s="10">
        <v>638.67698630959455</v>
      </c>
      <c r="E48" s="10">
        <v>638.67698630959455</v>
      </c>
      <c r="F48" s="10">
        <v>638.67698630959455</v>
      </c>
      <c r="G48" s="10">
        <v>638.67698630959455</v>
      </c>
      <c r="H48" s="10">
        <v>650.2870871730006</v>
      </c>
      <c r="I48" s="10">
        <v>650.2870871730006</v>
      </c>
      <c r="J48" s="10">
        <v>650.2870871730006</v>
      </c>
      <c r="K48" s="10">
        <v>650.2870871730006</v>
      </c>
      <c r="L48" s="10">
        <v>650.2870871730006</v>
      </c>
      <c r="M48" s="10">
        <v>650.2870871730006</v>
      </c>
    </row>
  </sheetData>
  <mergeCells count="17">
    <mergeCell ref="A1:G1"/>
    <mergeCell ref="A2:G2"/>
    <mergeCell ref="A3:A4"/>
    <mergeCell ref="B3:B4"/>
    <mergeCell ref="D3:E3"/>
    <mergeCell ref="F3:G3"/>
    <mergeCell ref="A7:G7"/>
    <mergeCell ref="A8:A9"/>
    <mergeCell ref="B8:B9"/>
    <mergeCell ref="D8:E8"/>
    <mergeCell ref="F8:G8"/>
    <mergeCell ref="A30:M30"/>
    <mergeCell ref="C16:C17"/>
    <mergeCell ref="D16:D17"/>
    <mergeCell ref="E16:E17"/>
    <mergeCell ref="F16:F17"/>
    <mergeCell ref="G16:G17"/>
  </mergeCells>
  <printOptions verticalCentered="1"/>
  <pageMargins left="0.11811023622047245" right="0.11811023622047245" top="7.874015748031496E-2" bottom="7.874015748031496E-2" header="0" footer="0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15BFC0359E1F43A0BD9888B531C67F" ma:contentTypeVersion="1" ma:contentTypeDescription="Create a new document." ma:contentTypeScope="" ma:versionID="c0bbacdee692468e1b8d2a1cfaeeb8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B23BDB-CC09-4BAE-9BCA-995519F7A2F5}"/>
</file>

<file path=customXml/itemProps2.xml><?xml version="1.0" encoding="utf-8"?>
<ds:datastoreItem xmlns:ds="http://schemas.openxmlformats.org/officeDocument/2006/customXml" ds:itemID="{3D15CFFE-8084-4E6A-9A8E-18BE3146B77E}"/>
</file>

<file path=customXml/itemProps3.xml><?xml version="1.0" encoding="utf-8"?>
<ds:datastoreItem xmlns:ds="http://schemas.openxmlformats.org/officeDocument/2006/customXml" ds:itemID="{FC246125-8793-4D34-9B7F-F6505FE6CF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Утв. тарифы на ЭЭ и ЭМ</vt:lpstr>
    </vt:vector>
  </TitlesOfParts>
  <Company>Fortum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Savenkova Natalya</dc:creator>
  <cp:lastModifiedBy>Savenkova Natalya</cp:lastModifiedBy>
  <cp:lastPrinted>2016-12-27T06:55:21Z</cp:lastPrinted>
  <dcterms:created xsi:type="dcterms:W3CDTF">2016-12-23T12:37:22Z</dcterms:created>
  <dcterms:modified xsi:type="dcterms:W3CDTF">2017-01-30T08:35:44Z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-132943033</vt:i4>
  </property>
  <property fmtid="{D5CDD505-2E9C-101B-9397-08002B2CF9AE}" pid="3" name="_NewReviewCycle">
    <vt:lpwstr/>
  </property>
  <property fmtid="{D5CDD505-2E9C-101B-9397-08002B2CF9AE}" pid="4" name="_EmailSubject">
    <vt:lpwstr>На официальный сайт</vt:lpwstr>
  </property>
  <property fmtid="{D5CDD505-2E9C-101B-9397-08002B2CF9AE}" pid="5" name="_AuthorEmail">
    <vt:lpwstr>Natalya.Savenkova@fortum.com</vt:lpwstr>
  </property>
  <property fmtid="{D5CDD505-2E9C-101B-9397-08002B2CF9AE}" pid="6" name="_AuthorEmailDisplayName">
    <vt:lpwstr>Savenkova Natalya</vt:lpwstr>
  </property>
  <property fmtid="{D5CDD505-2E9C-101B-9397-08002B2CF9AE}" pid="7" name="ContentTypeId">
    <vt:lpwstr>0x010100A515BFC0359E1F43A0BD9888B531C67F</vt:lpwstr>
  </property>
</Properties>
</file>